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EA_VN_shared_documents/Education  HCMC/1. Going Global Partnerships 2025-2029 (ITechPath)/iTechPath_Project management plan document/"/>
    </mc:Choice>
  </mc:AlternateContent>
  <xr:revisionPtr revIDLastSave="4" documentId="8_{152538C8-E4D1-430E-AA8B-1E02D0370BE0}" xr6:coauthVersionLast="47" xr6:coauthVersionMax="47" xr10:uidLastSave="{32791B77-7E6E-4472-9C36-C6B90F28010A}"/>
  <bookViews>
    <workbookView xWindow="-120" yWindow="-120" windowWidth="29040" windowHeight="15840" xr2:uid="{00000000-000D-0000-FFFF-FFFF00000000}"/>
  </bookViews>
  <sheets>
    <sheet name="New" sheetId="3" r:id="rId1"/>
  </sheets>
  <definedNames>
    <definedName name="Staff">New!$A$7:$A$8</definedName>
    <definedName name="StaffCost">New!$A$9:$A$12</definedName>
    <definedName name="Travel">New!$A$42:$A$45</definedName>
    <definedName name="TravelCost">New!$A$47:$A$49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0" i="3" l="1"/>
  <c r="J76" i="3"/>
  <c r="J62" i="3"/>
  <c r="J63" i="3"/>
  <c r="J64" i="3"/>
  <c r="J65" i="3"/>
  <c r="J66" i="3"/>
  <c r="J67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8" i="3"/>
  <c r="G104" i="3"/>
  <c r="I95" i="3"/>
  <c r="I103" i="3" s="1"/>
  <c r="H95" i="3"/>
  <c r="H103" i="3" s="1"/>
  <c r="G39" i="3"/>
  <c r="G28" i="3"/>
  <c r="H37" i="3"/>
  <c r="J37" i="3" s="1"/>
  <c r="H36" i="3"/>
  <c r="J36" i="3" s="1"/>
  <c r="H35" i="3"/>
  <c r="J35" i="3" s="1"/>
  <c r="H34" i="3"/>
  <c r="J34" i="3" s="1"/>
  <c r="J94" i="3"/>
  <c r="J93" i="3"/>
  <c r="J92" i="3"/>
  <c r="J91" i="3"/>
  <c r="J85" i="3"/>
  <c r="J84" i="3"/>
  <c r="J83" i="3"/>
  <c r="J82" i="3"/>
  <c r="J81" i="3"/>
  <c r="J80" i="3"/>
  <c r="J79" i="3"/>
  <c r="J77" i="3"/>
  <c r="J71" i="3"/>
  <c r="J70" i="3"/>
  <c r="J69" i="3"/>
  <c r="J68" i="3"/>
  <c r="J57" i="3"/>
  <c r="J56" i="3"/>
  <c r="J55" i="3"/>
  <c r="J54" i="3"/>
  <c r="J53" i="3"/>
  <c r="J52" i="3"/>
  <c r="J51" i="3"/>
  <c r="J50" i="3"/>
  <c r="I86" i="3"/>
  <c r="I102" i="3" s="1"/>
  <c r="H86" i="3"/>
  <c r="H102" i="3" s="1"/>
  <c r="I72" i="3"/>
  <c r="I101" i="3" s="1"/>
  <c r="H72" i="3"/>
  <c r="H101" i="3" s="1"/>
  <c r="I58" i="3"/>
  <c r="I100" i="3" s="1"/>
  <c r="H58" i="3"/>
  <c r="H100" i="3" s="1"/>
  <c r="I38" i="3"/>
  <c r="I99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8" i="3" s="1"/>
  <c r="K58" i="3" l="1"/>
  <c r="K38" i="3"/>
  <c r="K27" i="3"/>
  <c r="I104" i="3"/>
  <c r="N104" i="3" s="1"/>
  <c r="J100" i="3"/>
  <c r="H28" i="3"/>
  <c r="J98" i="3" s="1"/>
  <c r="J72" i="3"/>
  <c r="H39" i="3"/>
  <c r="J99" i="3" s="1"/>
  <c r="J95" i="3"/>
  <c r="J86" i="3"/>
  <c r="J58" i="3"/>
  <c r="H38" i="3"/>
  <c r="J27" i="3"/>
  <c r="H27" i="3"/>
  <c r="H98" i="3" s="1"/>
  <c r="N98" i="3" l="1"/>
  <c r="J104" i="3" s="1"/>
  <c r="J38" i="3"/>
  <c r="H99" i="3"/>
</calcChain>
</file>

<file path=xl/sharedStrings.xml><?xml version="1.0" encoding="utf-8"?>
<sst xmlns="http://schemas.openxmlformats.org/spreadsheetml/2006/main" count="112" uniqueCount="68">
  <si>
    <t>Going Global Partnerships - UK-Viet Nam iTechPath Grant Application - Proposed Budget</t>
  </si>
  <si>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</si>
  <si>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</si>
  <si>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</si>
  <si>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</si>
  <si>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</si>
  <si>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</si>
  <si>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</si>
  <si>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</si>
  <si>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rgb="FF000000"/>
        <rFont val="Arial"/>
      </rPr>
      <t>PERMANENT STAFF COSTS</t>
    </r>
    <r>
      <rPr>
        <sz val="12"/>
        <color rgb="FF000000"/>
        <rFont val="Arial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</si>
  <si>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</si>
  <si>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</si>
  <si>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</si>
  <si>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</si>
  <si>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</si>
  <si>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</si>
  <si>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</si>
  <si>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</si>
  <si>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</si>
  <si>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</si>
  <si>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</si>
  <si>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</si>
  <si>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</si>
  <si>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</si>
  <si>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</si>
  <si>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</si>
  <si>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</si>
  <si>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</si>
  <si>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</si>
  <si>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</si>
  <si>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</si>
  <si>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</si>
  <si>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</si>
  <si>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</si>
  <si>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</si>
  <si>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</si>
  <si>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</si>
  <si>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</si>
  <si>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</si>
  <si>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</si>
  <si>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</si>
  <si>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</si>
  <si>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</si>
  <si>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</si>
  <si>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</si>
  <si>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</si>
  <si>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</si>
  <si>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</si>
  <si>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</si>
  <si>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</si>
  <si>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</si>
  <si>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</si>
  <si>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</si>
  <si>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</si>
  <si>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</si>
  <si>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</si>
  <si>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</si>
  <si>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</si>
  <si>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</si>
  <si>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</si>
  <si>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</si>
  <si>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</si>
  <si>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</si>
  <si>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</si>
  <si>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</si>
  <si>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</si>
  <si>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</si>
  <si>
    <t>3. INTERNATIONAL TRAVEL AND SUBSISTENCE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</si>
</sst>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0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b/>
      <u/>
      <sz val="12"/>
      <color rgb="FF000000"/>
      <name val="Arial"/>
    </font>
    <font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66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164" fontId="15" fillId="0" borderId="2" xfId="1" applyFont="1" applyBorder="1"/>
    <xf numFmtId="9" fontId="15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164" fontId="15" fillId="0" borderId="2" xfId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9" fontId="1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164" fontId="15" fillId="7" borderId="2" xfId="0" applyNumberFormat="1" applyFont="1" applyFill="1" applyBorder="1"/>
    <xf numFmtId="0" fontId="17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4" borderId="24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7" fillId="0" borderId="1" xfId="0" applyFont="1" applyBorder="1" applyAlignment="1">
      <alignment vertical="center" wrapText="1"/>
    </xf>
    <xf numFmtId="0" fontId="11" fillId="0" borderId="1" xfId="0" applyFont="1" applyBorder="1"/>
    <xf numFmtId="164" fontId="12" fillId="8" borderId="7" xfId="1" applyFont="1" applyFill="1" applyBorder="1" applyAlignment="1">
      <alignment horizontal="left" vertical="center" wrapText="1"/>
    </xf>
    <xf numFmtId="164" fontId="12" fillId="8" borderId="2" xfId="1" applyFont="1" applyFill="1" applyBorder="1" applyAlignment="1">
      <alignment horizontal="left" vertical="center" wrapText="1"/>
    </xf>
    <xf numFmtId="164" fontId="12" fillId="8" borderId="12" xfId="1" applyFont="1" applyFill="1" applyBorder="1" applyAlignment="1">
      <alignment horizontal="left" vertical="center" wrapText="1"/>
    </xf>
    <xf numFmtId="164" fontId="15" fillId="8" borderId="24" xfId="0" applyNumberFormat="1" applyFont="1" applyFill="1" applyBorder="1" applyAlignment="1">
      <alignment vertical="center"/>
    </xf>
    <xf numFmtId="164" fontId="7" fillId="9" borderId="2" xfId="1" applyFont="1" applyFill="1" applyBorder="1" applyAlignment="1">
      <alignment horizontal="center" vertical="center"/>
    </xf>
    <xf numFmtId="4" fontId="8" fillId="10" borderId="2" xfId="0" applyNumberFormat="1" applyFont="1" applyFill="1" applyBorder="1" applyAlignment="1">
      <alignment horizontal="left" vertical="center" wrapText="1"/>
    </xf>
    <xf numFmtId="4" fontId="4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64" fontId="4" fillId="10" borderId="2" xfId="1" applyFont="1" applyFill="1" applyBorder="1" applyAlignment="1">
      <alignment horizontal="center" vertical="center" wrapText="1"/>
    </xf>
    <xf numFmtId="0" fontId="12" fillId="10" borderId="2" xfId="0" applyFont="1" applyFill="1" applyBorder="1"/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164" fontId="3" fillId="10" borderId="2" xfId="1" applyFont="1" applyFill="1" applyBorder="1"/>
    <xf numFmtId="164" fontId="4" fillId="11" borderId="2" xfId="1" applyFont="1" applyFill="1" applyBorder="1" applyAlignment="1">
      <alignment horizontal="center" vertical="center" wrapText="1"/>
    </xf>
    <xf numFmtId="164" fontId="15" fillId="11" borderId="2" xfId="0" applyNumberFormat="1" applyFont="1" applyFill="1" applyBorder="1"/>
    <xf numFmtId="164" fontId="15" fillId="11" borderId="17" xfId="1" applyFont="1" applyFill="1" applyBorder="1" applyAlignment="1"/>
    <xf numFmtId="164" fontId="15" fillId="11" borderId="2" xfId="1" applyFont="1" applyFill="1" applyBorder="1" applyAlignment="1"/>
    <xf numFmtId="164" fontId="15" fillId="11" borderId="0" xfId="0" applyNumberFormat="1" applyFont="1" applyFill="1"/>
    <xf numFmtId="164" fontId="10" fillId="11" borderId="14" xfId="1" applyFont="1" applyFill="1" applyBorder="1" applyAlignment="1">
      <alignment horizontal="center" vertical="center" wrapText="1"/>
    </xf>
    <xf numFmtId="164" fontId="10" fillId="11" borderId="2" xfId="1" applyFont="1" applyFill="1" applyBorder="1" applyAlignment="1">
      <alignment horizontal="center"/>
    </xf>
    <xf numFmtId="164" fontId="10" fillId="11" borderId="18" xfId="1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 vertical="top"/>
    </xf>
    <xf numFmtId="4" fontId="10" fillId="0" borderId="19" xfId="0" applyNumberFormat="1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" fontId="19" fillId="6" borderId="1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horizontal="center" vertical="top"/>
    </xf>
    <xf numFmtId="0" fontId="7" fillId="0" borderId="19" xfId="0" applyFont="1" applyBorder="1" applyAlignment="1">
      <alignment horizontal="center" vertical="center" wrapText="1"/>
    </xf>
    <xf numFmtId="164" fontId="15" fillId="12" borderId="17" xfId="1" applyFont="1" applyFill="1" applyBorder="1" applyAlignment="1"/>
  </cellXfs>
  <cellStyles count="2">
    <cellStyle name="Currency" xfId="1" builtinId="4"/>
    <cellStyle name="Normal" xfId="0" builtinId="0"/>
  </cellStyles>
  <dxfs count="19"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66"/>
      <color rgb="FF9BFF9B"/>
      <color rgb="FFFF7171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2"/>
  <sheetViews>
    <sheetView tabSelected="1" zoomScale="85" zoomScaleNormal="85" workbookViewId="0">
      <selection activeCell="I72" sqref="I72"/>
    </sheetView>
  </sheetViews>
  <sheetFormatPr defaultColWidth="12.625" defaultRowHeight="15" customHeight="1" x14ac:dyDescent="0.2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 x14ac:dyDescent="0.2">
      <c r="B1" s="95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 x14ac:dyDescent="0.2">
      <c r="B2" s="17" t="s">
        <v>2</v>
      </c>
      <c r="C2" s="74"/>
      <c r="D2" s="75"/>
      <c r="E2" s="76" t="s">
        <v>3</v>
      </c>
      <c r="F2" s="105"/>
      <c r="G2" s="51"/>
      <c r="H2" s="51"/>
      <c r="I2" s="51"/>
      <c r="J2" s="51"/>
      <c r="K2" s="51"/>
      <c r="L2" s="51"/>
      <c r="M2" s="51"/>
      <c r="N2" s="5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 x14ac:dyDescent="0.2">
      <c r="B3" s="17" t="s">
        <v>5</v>
      </c>
      <c r="C3" s="74"/>
      <c r="D3" s="75"/>
      <c r="E3" s="76" t="s">
        <v>6</v>
      </c>
      <c r="F3" s="77"/>
      <c r="G3" s="30"/>
      <c r="H3" s="76"/>
      <c r="I3" s="105"/>
      <c r="J3" s="105"/>
      <c r="K3" s="105"/>
      <c r="L3" s="105"/>
      <c r="M3" s="105"/>
      <c r="N3" s="7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7</v>
      </c>
    </row>
    <row r="4" spans="1:28" ht="30" customHeight="1" x14ac:dyDescent="0.2">
      <c r="B4" s="98" t="s">
        <v>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2">
      <c r="B5" s="101" t="s">
        <v>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 x14ac:dyDescent="0.2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6" t="s">
        <v>17</v>
      </c>
      <c r="J6" s="5" t="s">
        <v>18</v>
      </c>
      <c r="K6" s="5" t="s">
        <v>19</v>
      </c>
      <c r="L6" s="7"/>
      <c r="M6" s="5" t="s">
        <v>20</v>
      </c>
      <c r="N6" s="5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2" t="s">
        <v>22</v>
      </c>
      <c r="B7" s="31"/>
      <c r="C7" s="31"/>
      <c r="D7" s="32"/>
      <c r="E7" s="32"/>
      <c r="F7" s="33"/>
      <c r="G7" s="34"/>
      <c r="H7" s="39">
        <f t="shared" ref="H7" si="0">SUM(F7*G7)</f>
        <v>0</v>
      </c>
      <c r="I7" s="34">
        <v>0</v>
      </c>
      <c r="J7" s="39">
        <f t="shared" ref="J7" si="1">SUM(H7-I7)</f>
        <v>0</v>
      </c>
      <c r="K7" s="35"/>
      <c r="L7" s="36"/>
      <c r="M7" s="36"/>
      <c r="N7" s="3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2" t="s">
        <v>23</v>
      </c>
      <c r="B8" s="31"/>
      <c r="C8" s="31"/>
      <c r="D8" s="32"/>
      <c r="E8" s="32"/>
      <c r="F8" s="33"/>
      <c r="G8" s="34"/>
      <c r="H8" s="39">
        <f t="shared" ref="H8" si="2">SUM(F8*G8)</f>
        <v>0</v>
      </c>
      <c r="I8" s="34">
        <v>0</v>
      </c>
      <c r="J8" s="39">
        <f t="shared" ref="J8" si="3">SUM(H8-I8)</f>
        <v>0</v>
      </c>
      <c r="K8" s="35"/>
      <c r="L8" s="36"/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 x14ac:dyDescent="0.2">
      <c r="A9" s="12" t="s">
        <v>24</v>
      </c>
      <c r="B9" s="31"/>
      <c r="C9" s="31"/>
      <c r="D9" s="32"/>
      <c r="E9" s="32"/>
      <c r="F9" s="33"/>
      <c r="G9" s="34"/>
      <c r="H9" s="39">
        <f t="shared" ref="H9" si="4">SUM(F9*G9)</f>
        <v>0</v>
      </c>
      <c r="I9" s="34">
        <v>0</v>
      </c>
      <c r="J9" s="39">
        <f t="shared" ref="J9" si="5">SUM(H9-I9)</f>
        <v>0</v>
      </c>
      <c r="K9" s="35"/>
      <c r="L9" s="36"/>
      <c r="M9" s="36"/>
      <c r="N9" s="3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3" t="s">
        <v>25</v>
      </c>
      <c r="B10" s="31"/>
      <c r="C10" s="31"/>
      <c r="D10" s="32"/>
      <c r="E10" s="32"/>
      <c r="F10" s="33"/>
      <c r="G10" s="34"/>
      <c r="H10" s="39">
        <f t="shared" ref="H10" si="6">SUM(F10*G10)</f>
        <v>0</v>
      </c>
      <c r="I10" s="34">
        <v>0</v>
      </c>
      <c r="J10" s="39">
        <f t="shared" ref="J10" si="7">SUM(H10-I10)</f>
        <v>0</v>
      </c>
      <c r="K10" s="35"/>
      <c r="L10" s="36"/>
      <c r="M10" s="36"/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 x14ac:dyDescent="0.2">
      <c r="A11" s="13" t="s">
        <v>26</v>
      </c>
      <c r="B11" s="31"/>
      <c r="C11" s="31"/>
      <c r="D11" s="32"/>
      <c r="E11" s="32"/>
      <c r="F11" s="33"/>
      <c r="G11" s="34"/>
      <c r="H11" s="39">
        <f t="shared" ref="H11" si="8">SUM(F11*G11)</f>
        <v>0</v>
      </c>
      <c r="I11" s="34">
        <v>0</v>
      </c>
      <c r="J11" s="39">
        <f t="shared" ref="J11" si="9">SUM(H11-I11)</f>
        <v>0</v>
      </c>
      <c r="K11" s="35"/>
      <c r="L11" s="36"/>
      <c r="M11" s="36"/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 x14ac:dyDescent="0.2">
      <c r="A12" s="13" t="s">
        <v>27</v>
      </c>
      <c r="B12" s="31"/>
      <c r="C12" s="31"/>
      <c r="D12" s="32"/>
      <c r="E12" s="32"/>
      <c r="F12" s="33"/>
      <c r="G12" s="34"/>
      <c r="H12" s="39">
        <f t="shared" ref="H12:H26" si="10">SUM(F12*G12)</f>
        <v>0</v>
      </c>
      <c r="I12" s="34">
        <v>0</v>
      </c>
      <c r="J12" s="39">
        <f t="shared" ref="J12:J26" si="11">SUM(H12-I12)</f>
        <v>0</v>
      </c>
      <c r="K12" s="35"/>
      <c r="L12" s="36"/>
      <c r="M12" s="36"/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 x14ac:dyDescent="0.2">
      <c r="B13" s="31"/>
      <c r="C13" s="31"/>
      <c r="D13" s="32"/>
      <c r="E13" s="32"/>
      <c r="F13" s="33"/>
      <c r="G13" s="34"/>
      <c r="H13" s="39">
        <f t="shared" si="10"/>
        <v>0</v>
      </c>
      <c r="I13" s="34">
        <v>0</v>
      </c>
      <c r="J13" s="39">
        <f t="shared" si="11"/>
        <v>0</v>
      </c>
      <c r="K13" s="35"/>
      <c r="L13" s="36"/>
      <c r="M13" s="36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">
      <c r="B14" s="31"/>
      <c r="C14" s="31"/>
      <c r="D14" s="32"/>
      <c r="E14" s="32"/>
      <c r="F14" s="33"/>
      <c r="G14" s="34"/>
      <c r="H14" s="39">
        <f t="shared" si="10"/>
        <v>0</v>
      </c>
      <c r="I14" s="34">
        <v>0</v>
      </c>
      <c r="J14" s="39">
        <f t="shared" si="11"/>
        <v>0</v>
      </c>
      <c r="K14" s="35"/>
      <c r="L14" s="36"/>
      <c r="M14" s="36"/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 x14ac:dyDescent="0.2">
      <c r="B15" s="31"/>
      <c r="C15" s="31"/>
      <c r="D15" s="32"/>
      <c r="E15" s="32"/>
      <c r="F15" s="33"/>
      <c r="G15" s="34"/>
      <c r="H15" s="39">
        <f t="shared" si="10"/>
        <v>0</v>
      </c>
      <c r="I15" s="34">
        <v>0</v>
      </c>
      <c r="J15" s="39">
        <f t="shared" si="11"/>
        <v>0</v>
      </c>
      <c r="K15" s="35"/>
      <c r="L15" s="36"/>
      <c r="M15" s="36"/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 x14ac:dyDescent="0.2">
      <c r="B16" s="31"/>
      <c r="C16" s="31"/>
      <c r="D16" s="32"/>
      <c r="E16" s="32"/>
      <c r="F16" s="33"/>
      <c r="G16" s="34"/>
      <c r="H16" s="39">
        <f t="shared" si="10"/>
        <v>0</v>
      </c>
      <c r="I16" s="34">
        <v>0</v>
      </c>
      <c r="J16" s="39">
        <f t="shared" si="11"/>
        <v>0</v>
      </c>
      <c r="K16" s="35"/>
      <c r="L16" s="36"/>
      <c r="M16" s="36"/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 x14ac:dyDescent="0.2">
      <c r="B17" s="31"/>
      <c r="C17" s="31"/>
      <c r="D17" s="32"/>
      <c r="E17" s="32"/>
      <c r="F17" s="33"/>
      <c r="G17" s="34"/>
      <c r="H17" s="39">
        <f t="shared" si="10"/>
        <v>0</v>
      </c>
      <c r="I17" s="34">
        <v>0</v>
      </c>
      <c r="J17" s="39">
        <f t="shared" si="11"/>
        <v>0</v>
      </c>
      <c r="K17" s="35"/>
      <c r="L17" s="36"/>
      <c r="M17" s="36"/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 x14ac:dyDescent="0.2">
      <c r="B18" s="31"/>
      <c r="C18" s="31"/>
      <c r="D18" s="32"/>
      <c r="E18" s="32"/>
      <c r="F18" s="33"/>
      <c r="G18" s="34"/>
      <c r="H18" s="39">
        <f t="shared" si="10"/>
        <v>0</v>
      </c>
      <c r="I18" s="34">
        <v>0</v>
      </c>
      <c r="J18" s="39">
        <f t="shared" si="11"/>
        <v>0</v>
      </c>
      <c r="K18" s="35"/>
      <c r="L18" s="36"/>
      <c r="M18" s="36"/>
      <c r="N18" s="3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 x14ac:dyDescent="0.2">
      <c r="B19" s="31"/>
      <c r="C19" s="31"/>
      <c r="D19" s="32"/>
      <c r="E19" s="32"/>
      <c r="F19" s="33"/>
      <c r="G19" s="34"/>
      <c r="H19" s="39">
        <f t="shared" si="10"/>
        <v>0</v>
      </c>
      <c r="I19" s="34">
        <v>0</v>
      </c>
      <c r="J19" s="39">
        <f t="shared" si="11"/>
        <v>0</v>
      </c>
      <c r="K19" s="35"/>
      <c r="L19" s="36"/>
      <c r="M19" s="36"/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 x14ac:dyDescent="0.2">
      <c r="B20" s="31"/>
      <c r="C20" s="31"/>
      <c r="D20" s="32"/>
      <c r="E20" s="32"/>
      <c r="F20" s="33"/>
      <c r="G20" s="34"/>
      <c r="H20" s="39">
        <f t="shared" si="10"/>
        <v>0</v>
      </c>
      <c r="I20" s="34">
        <v>0</v>
      </c>
      <c r="J20" s="39">
        <f t="shared" si="11"/>
        <v>0</v>
      </c>
      <c r="K20" s="35"/>
      <c r="L20" s="36"/>
      <c r="M20" s="36"/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 x14ac:dyDescent="0.2">
      <c r="B21" s="31"/>
      <c r="C21" s="31"/>
      <c r="D21" s="32"/>
      <c r="E21" s="32"/>
      <c r="F21" s="33"/>
      <c r="G21" s="34"/>
      <c r="H21" s="39">
        <f t="shared" si="10"/>
        <v>0</v>
      </c>
      <c r="I21" s="34">
        <v>0</v>
      </c>
      <c r="J21" s="39">
        <f t="shared" si="11"/>
        <v>0</v>
      </c>
      <c r="K21" s="35"/>
      <c r="L21" s="36"/>
      <c r="M21" s="36"/>
      <c r="N21" s="3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 x14ac:dyDescent="0.2">
      <c r="B22" s="31"/>
      <c r="C22" s="31"/>
      <c r="D22" s="32"/>
      <c r="E22" s="32"/>
      <c r="F22" s="33"/>
      <c r="G22" s="34"/>
      <c r="H22" s="39">
        <f t="shared" si="10"/>
        <v>0</v>
      </c>
      <c r="I22" s="34">
        <v>0</v>
      </c>
      <c r="J22" s="39">
        <f t="shared" si="11"/>
        <v>0</v>
      </c>
      <c r="K22" s="35"/>
      <c r="L22" s="36"/>
      <c r="M22" s="36"/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 x14ac:dyDescent="0.2">
      <c r="B23" s="31"/>
      <c r="C23" s="31"/>
      <c r="D23" s="32"/>
      <c r="E23" s="32"/>
      <c r="F23" s="33"/>
      <c r="G23" s="34"/>
      <c r="H23" s="39">
        <f t="shared" si="10"/>
        <v>0</v>
      </c>
      <c r="I23" s="34">
        <v>0</v>
      </c>
      <c r="J23" s="39">
        <f t="shared" si="11"/>
        <v>0</v>
      </c>
      <c r="K23" s="35"/>
      <c r="L23" s="36"/>
      <c r="M23" s="36"/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 x14ac:dyDescent="0.2">
      <c r="B24" s="31"/>
      <c r="C24" s="31"/>
      <c r="D24" s="32"/>
      <c r="E24" s="32"/>
      <c r="F24" s="33"/>
      <c r="G24" s="34"/>
      <c r="H24" s="39">
        <f t="shared" si="10"/>
        <v>0</v>
      </c>
      <c r="I24" s="34">
        <v>0</v>
      </c>
      <c r="J24" s="39">
        <f t="shared" si="11"/>
        <v>0</v>
      </c>
      <c r="K24" s="35"/>
      <c r="L24" s="36"/>
      <c r="M24" s="36"/>
      <c r="N24" s="3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 x14ac:dyDescent="0.2">
      <c r="B25" s="31"/>
      <c r="C25" s="31"/>
      <c r="D25" s="32"/>
      <c r="E25" s="32"/>
      <c r="F25" s="33"/>
      <c r="G25" s="34"/>
      <c r="H25" s="39">
        <f t="shared" si="10"/>
        <v>0</v>
      </c>
      <c r="I25" s="34">
        <v>0</v>
      </c>
      <c r="J25" s="39">
        <f t="shared" si="11"/>
        <v>0</v>
      </c>
      <c r="K25" s="35"/>
      <c r="L25" s="36"/>
      <c r="M25" s="36"/>
      <c r="N25" s="3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 x14ac:dyDescent="0.2">
      <c r="B26" s="31"/>
      <c r="C26" s="31"/>
      <c r="D26" s="32"/>
      <c r="E26" s="32"/>
      <c r="F26" s="33"/>
      <c r="G26" s="34"/>
      <c r="H26" s="39">
        <f t="shared" si="10"/>
        <v>0</v>
      </c>
      <c r="I26" s="34">
        <v>0</v>
      </c>
      <c r="J26" s="39">
        <f t="shared" si="11"/>
        <v>0</v>
      </c>
      <c r="K26" s="35"/>
      <c r="L26" s="36"/>
      <c r="M26" s="36"/>
      <c r="N26" s="3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 x14ac:dyDescent="0.2">
      <c r="B27" s="90"/>
      <c r="C27" s="91"/>
      <c r="D27" s="91"/>
      <c r="E27" s="91"/>
      <c r="F27" s="103"/>
      <c r="G27" s="8" t="s">
        <v>28</v>
      </c>
      <c r="H27" s="45">
        <f>SUM(H7:H26)</f>
        <v>0</v>
      </c>
      <c r="I27" s="9">
        <f>SUM(I7:I26)</f>
        <v>0</v>
      </c>
      <c r="J27" s="46">
        <f>SUM(J7:J26)</f>
        <v>0</v>
      </c>
      <c r="K27" s="25">
        <f>IF(I27&gt;G28,1,0)</f>
        <v>0</v>
      </c>
      <c r="L27" s="23"/>
      <c r="M27" s="23"/>
      <c r="N27" s="2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 x14ac:dyDescent="0.25">
      <c r="B28" s="93" t="s">
        <v>29</v>
      </c>
      <c r="C28" s="94"/>
      <c r="D28" s="94"/>
      <c r="E28" s="104"/>
      <c r="F28" s="11">
        <v>0.3</v>
      </c>
      <c r="G28" s="10">
        <f>SUM($G$3*$F$28)</f>
        <v>0</v>
      </c>
      <c r="H28" s="85" t="str">
        <f>IF(I27=0," ",IF(G28&gt;=I27,"This is within the funding rules","This is outside the 30% funding rules"))</f>
        <v xml:space="preserve"> </v>
      </c>
      <c r="I28" s="86"/>
      <c r="J28" s="86"/>
      <c r="K28" s="23"/>
      <c r="L28" s="23"/>
      <c r="M28" s="23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 x14ac:dyDescent="0.2">
      <c r="B29" s="62" t="s">
        <v>30</v>
      </c>
      <c r="C29" s="63"/>
      <c r="D29" s="63"/>
      <c r="E29" s="63"/>
      <c r="F29" s="63"/>
      <c r="G29" s="63"/>
      <c r="H29" s="63"/>
      <c r="I29" s="63"/>
      <c r="J29" s="63"/>
      <c r="K29" s="99"/>
      <c r="L29" s="99"/>
      <c r="M29" s="99"/>
      <c r="N29" s="10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 x14ac:dyDescent="0.2">
      <c r="B30" s="78" t="s">
        <v>31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 x14ac:dyDescent="0.2">
      <c r="B31" s="5" t="s">
        <v>10</v>
      </c>
      <c r="C31" s="5" t="s">
        <v>13</v>
      </c>
      <c r="D31" s="5" t="s">
        <v>32</v>
      </c>
      <c r="E31" s="5" t="s">
        <v>33</v>
      </c>
      <c r="F31" s="5" t="s">
        <v>14</v>
      </c>
      <c r="G31" s="5" t="s">
        <v>15</v>
      </c>
      <c r="H31" s="5" t="s">
        <v>16</v>
      </c>
      <c r="I31" s="6" t="s">
        <v>17</v>
      </c>
      <c r="J31" s="5" t="s">
        <v>18</v>
      </c>
      <c r="K31" s="5" t="s">
        <v>19</v>
      </c>
      <c r="L31" s="7"/>
      <c r="M31" s="5" t="s">
        <v>20</v>
      </c>
      <c r="N31" s="5" t="s">
        <v>21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 x14ac:dyDescent="0.2">
      <c r="B32" s="31"/>
      <c r="C32" s="32"/>
      <c r="D32" s="32"/>
      <c r="E32" s="32"/>
      <c r="F32" s="33"/>
      <c r="G32" s="34"/>
      <c r="H32" s="39">
        <f t="shared" ref="H32" si="12">SUM(F32*G32)</f>
        <v>0</v>
      </c>
      <c r="I32" s="34">
        <v>0</v>
      </c>
      <c r="J32" s="39">
        <f t="shared" ref="J32" si="13">SUM(H32-I32)</f>
        <v>0</v>
      </c>
      <c r="K32" s="35"/>
      <c r="L32" s="36"/>
      <c r="M32" s="36"/>
      <c r="N32" s="3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B33" s="31"/>
      <c r="C33" s="32"/>
      <c r="D33" s="32"/>
      <c r="E33" s="32"/>
      <c r="F33" s="33"/>
      <c r="G33" s="34"/>
      <c r="H33" s="39">
        <f t="shared" ref="H33" si="14">SUM(F33*G33)</f>
        <v>0</v>
      </c>
      <c r="I33" s="34">
        <v>0</v>
      </c>
      <c r="J33" s="39">
        <f t="shared" ref="J33" si="15">SUM(H33-I33)</f>
        <v>0</v>
      </c>
      <c r="K33" s="35"/>
      <c r="L33" s="36"/>
      <c r="M33" s="36"/>
      <c r="N33" s="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B34" s="31"/>
      <c r="C34" s="32"/>
      <c r="D34" s="32"/>
      <c r="E34" s="32"/>
      <c r="F34" s="33"/>
      <c r="G34" s="34"/>
      <c r="H34" s="39">
        <f t="shared" ref="H34:H37" si="16">SUM(F34*G34)</f>
        <v>0</v>
      </c>
      <c r="I34" s="34">
        <v>0</v>
      </c>
      <c r="J34" s="39">
        <f t="shared" ref="J34:J37" si="17">SUM(H34-I34)</f>
        <v>0</v>
      </c>
      <c r="K34" s="35"/>
      <c r="L34" s="36"/>
      <c r="M34" s="36"/>
      <c r="N34" s="3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B35" s="31"/>
      <c r="C35" s="32"/>
      <c r="D35" s="32"/>
      <c r="E35" s="32"/>
      <c r="F35" s="33"/>
      <c r="G35" s="34"/>
      <c r="H35" s="39">
        <f t="shared" si="16"/>
        <v>0</v>
      </c>
      <c r="I35" s="34">
        <v>0</v>
      </c>
      <c r="J35" s="39">
        <f t="shared" si="17"/>
        <v>0</v>
      </c>
      <c r="K35" s="35"/>
      <c r="L35" s="36"/>
      <c r="M35" s="36"/>
      <c r="N35" s="3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B36" s="31"/>
      <c r="C36" s="32"/>
      <c r="D36" s="32"/>
      <c r="E36" s="32"/>
      <c r="F36" s="33"/>
      <c r="G36" s="34"/>
      <c r="H36" s="39">
        <f t="shared" si="16"/>
        <v>0</v>
      </c>
      <c r="I36" s="34">
        <v>0</v>
      </c>
      <c r="J36" s="39">
        <f t="shared" si="17"/>
        <v>0</v>
      </c>
      <c r="K36" s="35"/>
      <c r="L36" s="36"/>
      <c r="M36" s="36"/>
      <c r="N36" s="3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B37" s="31"/>
      <c r="C37" s="32"/>
      <c r="D37" s="32"/>
      <c r="E37" s="32"/>
      <c r="F37" s="33"/>
      <c r="G37" s="34"/>
      <c r="H37" s="39">
        <f t="shared" si="16"/>
        <v>0</v>
      </c>
      <c r="I37" s="34">
        <v>0</v>
      </c>
      <c r="J37" s="39">
        <f t="shared" si="17"/>
        <v>0</v>
      </c>
      <c r="K37" s="35"/>
      <c r="L37" s="36"/>
      <c r="M37" s="36"/>
      <c r="N37" s="3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5">
      <c r="B38" s="90"/>
      <c r="C38" s="91"/>
      <c r="D38" s="91"/>
      <c r="E38" s="91"/>
      <c r="F38" s="103"/>
      <c r="G38" s="8" t="s">
        <v>28</v>
      </c>
      <c r="H38" s="43">
        <f>SUM(H32:H37)</f>
        <v>0</v>
      </c>
      <c r="I38" s="43">
        <f>SUM(I32:I37)</f>
        <v>0</v>
      </c>
      <c r="J38" s="44">
        <f t="shared" ref="J38" si="18">SUM(H38-I38)</f>
        <v>0</v>
      </c>
      <c r="K38" s="25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5">
      <c r="B39" s="93" t="s">
        <v>34</v>
      </c>
      <c r="C39" s="94"/>
      <c r="D39" s="94"/>
      <c r="E39" s="104"/>
      <c r="F39" s="11">
        <v>0.2</v>
      </c>
      <c r="G39" s="14">
        <f>SUM($G$3*$F$39)</f>
        <v>0</v>
      </c>
      <c r="H39" s="102" t="str">
        <f>IF(I38=0," ",IF(G39&gt;=I38,"This is within the funding rules","This is outside the 20% funding rules"))</f>
        <v xml:space="preserve"> </v>
      </c>
      <c r="I39" s="102"/>
      <c r="J39" s="10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 x14ac:dyDescent="0.2">
      <c r="B40" s="62" t="s">
        <v>67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 x14ac:dyDescent="0.2">
      <c r="B41" s="78" t="s">
        <v>35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 x14ac:dyDescent="0.2">
      <c r="A42" s="12" t="s">
        <v>36</v>
      </c>
      <c r="B42" s="5" t="s">
        <v>37</v>
      </c>
      <c r="C42" s="5" t="s">
        <v>38</v>
      </c>
      <c r="D42" s="5" t="s">
        <v>39</v>
      </c>
      <c r="E42" s="81" t="s">
        <v>40</v>
      </c>
      <c r="F42" s="82"/>
      <c r="G42" s="83"/>
      <c r="H42" s="5" t="s">
        <v>41</v>
      </c>
      <c r="I42" s="6" t="s">
        <v>17</v>
      </c>
      <c r="J42" s="5" t="s">
        <v>18</v>
      </c>
      <c r="K42" s="5" t="s">
        <v>19</v>
      </c>
      <c r="L42" s="7"/>
      <c r="M42" s="5" t="s">
        <v>20</v>
      </c>
      <c r="N42" s="5" t="s">
        <v>21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12" t="s">
        <v>42</v>
      </c>
      <c r="B43" s="36"/>
      <c r="C43" s="36"/>
      <c r="D43" s="37"/>
      <c r="E43" s="87"/>
      <c r="F43" s="88"/>
      <c r="G43" s="89"/>
      <c r="H43" s="38">
        <v>0</v>
      </c>
      <c r="I43" s="38">
        <v>0</v>
      </c>
      <c r="J43" s="39">
        <f t="shared" ref="J43" si="19">SUM(H43-I43)</f>
        <v>0</v>
      </c>
      <c r="K43" s="36"/>
      <c r="L43" s="36"/>
      <c r="M43" s="36"/>
      <c r="N43" s="3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12" t="s">
        <v>43</v>
      </c>
      <c r="B44" s="36"/>
      <c r="C44" s="36"/>
      <c r="D44" s="37"/>
      <c r="E44" s="87"/>
      <c r="F44" s="88"/>
      <c r="G44" s="89"/>
      <c r="H44" s="38">
        <v>0</v>
      </c>
      <c r="I44" s="38">
        <v>0</v>
      </c>
      <c r="J44" s="39">
        <f t="shared" ref="J44" si="20">SUM(H44-I44)</f>
        <v>0</v>
      </c>
      <c r="K44" s="36"/>
      <c r="L44" s="36"/>
      <c r="M44" s="36"/>
      <c r="N44" s="3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13" t="s">
        <v>44</v>
      </c>
      <c r="B45" s="36"/>
      <c r="C45" s="36"/>
      <c r="D45" s="37"/>
      <c r="E45" s="87"/>
      <c r="F45" s="88"/>
      <c r="G45" s="89"/>
      <c r="H45" s="38">
        <v>0</v>
      </c>
      <c r="I45" s="38">
        <v>0</v>
      </c>
      <c r="J45" s="39">
        <f t="shared" ref="J45" si="21">SUM(H45-I45)</f>
        <v>0</v>
      </c>
      <c r="K45" s="36"/>
      <c r="L45" s="36"/>
      <c r="M45" s="36"/>
      <c r="N45" s="3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B46" s="36"/>
      <c r="C46" s="36"/>
      <c r="D46" s="37"/>
      <c r="E46" s="87"/>
      <c r="F46" s="88"/>
      <c r="G46" s="89"/>
      <c r="H46" s="38">
        <v>0</v>
      </c>
      <c r="I46" s="38">
        <v>0</v>
      </c>
      <c r="J46" s="39">
        <f t="shared" ref="J46" si="22">SUM(H46-I46)</f>
        <v>0</v>
      </c>
      <c r="K46" s="36"/>
      <c r="L46" s="36"/>
      <c r="M46" s="36"/>
      <c r="N46" s="3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13" t="s">
        <v>26</v>
      </c>
      <c r="B47" s="36"/>
      <c r="C47" s="36"/>
      <c r="D47" s="37"/>
      <c r="E47" s="87"/>
      <c r="F47" s="88"/>
      <c r="G47" s="89"/>
      <c r="H47" s="38">
        <v>0</v>
      </c>
      <c r="I47" s="38">
        <v>0</v>
      </c>
      <c r="J47" s="39">
        <f t="shared" ref="J47" si="23">SUM(H47-I47)</f>
        <v>0</v>
      </c>
      <c r="K47" s="36"/>
      <c r="L47" s="36"/>
      <c r="M47" s="36"/>
      <c r="N47" s="3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13" t="s">
        <v>45</v>
      </c>
      <c r="B48" s="36"/>
      <c r="C48" s="36"/>
      <c r="D48" s="37"/>
      <c r="E48" s="87"/>
      <c r="F48" s="88"/>
      <c r="G48" s="89"/>
      <c r="H48" s="38">
        <v>0</v>
      </c>
      <c r="I48" s="38">
        <v>0</v>
      </c>
      <c r="J48" s="39">
        <f t="shared" ref="J48" si="24">SUM(H48-I48)</f>
        <v>0</v>
      </c>
      <c r="K48" s="36"/>
      <c r="L48" s="36"/>
      <c r="M48" s="36"/>
      <c r="N48" s="3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">
      <c r="A49" s="13" t="s">
        <v>27</v>
      </c>
      <c r="B49" s="36"/>
      <c r="C49" s="36"/>
      <c r="D49" s="37"/>
      <c r="E49" s="87"/>
      <c r="F49" s="88"/>
      <c r="G49" s="89"/>
      <c r="H49" s="38">
        <v>0</v>
      </c>
      <c r="I49" s="38">
        <v>0</v>
      </c>
      <c r="J49" s="39">
        <f t="shared" ref="J49" si="25">SUM(H49-I49)</f>
        <v>0</v>
      </c>
      <c r="K49" s="36"/>
      <c r="L49" s="36"/>
      <c r="M49" s="36"/>
      <c r="N49" s="3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B50" s="36"/>
      <c r="C50" s="36"/>
      <c r="D50" s="37"/>
      <c r="E50" s="87"/>
      <c r="F50" s="88"/>
      <c r="G50" s="89"/>
      <c r="H50" s="38">
        <v>0</v>
      </c>
      <c r="I50" s="38">
        <v>0</v>
      </c>
      <c r="J50" s="39">
        <f t="shared" ref="J50:J57" si="26">SUM(H50-I50)</f>
        <v>0</v>
      </c>
      <c r="K50" s="36"/>
      <c r="L50" s="36"/>
      <c r="M50" s="36"/>
      <c r="N50" s="3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B51" s="36"/>
      <c r="C51" s="36"/>
      <c r="D51" s="37"/>
      <c r="E51" s="87"/>
      <c r="F51" s="88"/>
      <c r="G51" s="89"/>
      <c r="H51" s="38">
        <v>0</v>
      </c>
      <c r="I51" s="38">
        <v>0</v>
      </c>
      <c r="J51" s="39">
        <f t="shared" si="26"/>
        <v>0</v>
      </c>
      <c r="K51" s="36"/>
      <c r="L51" s="36"/>
      <c r="M51" s="36"/>
      <c r="N51" s="3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B52" s="36"/>
      <c r="C52" s="36"/>
      <c r="D52" s="37"/>
      <c r="E52" s="87"/>
      <c r="F52" s="88"/>
      <c r="G52" s="89"/>
      <c r="H52" s="38">
        <v>0</v>
      </c>
      <c r="I52" s="38">
        <v>0</v>
      </c>
      <c r="J52" s="39">
        <f t="shared" si="26"/>
        <v>0</v>
      </c>
      <c r="K52" s="36"/>
      <c r="L52" s="36"/>
      <c r="M52" s="36"/>
      <c r="N52" s="3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B53" s="36"/>
      <c r="C53" s="36"/>
      <c r="D53" s="37"/>
      <c r="E53" s="87"/>
      <c r="F53" s="88"/>
      <c r="G53" s="89"/>
      <c r="H53" s="38">
        <v>0</v>
      </c>
      <c r="I53" s="38">
        <v>0</v>
      </c>
      <c r="J53" s="39">
        <f t="shared" si="26"/>
        <v>0</v>
      </c>
      <c r="K53" s="36"/>
      <c r="L53" s="36"/>
      <c r="M53" s="36"/>
      <c r="N53" s="3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B54" s="36"/>
      <c r="C54" s="36"/>
      <c r="D54" s="37"/>
      <c r="E54" s="87"/>
      <c r="F54" s="88"/>
      <c r="G54" s="89"/>
      <c r="H54" s="38">
        <v>0</v>
      </c>
      <c r="I54" s="38">
        <v>0</v>
      </c>
      <c r="J54" s="39">
        <f t="shared" si="26"/>
        <v>0</v>
      </c>
      <c r="K54" s="36"/>
      <c r="L54" s="36"/>
      <c r="M54" s="36"/>
      <c r="N54" s="3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B55" s="36"/>
      <c r="C55" s="36"/>
      <c r="D55" s="37"/>
      <c r="E55" s="87"/>
      <c r="F55" s="88"/>
      <c r="G55" s="89"/>
      <c r="H55" s="38">
        <v>0</v>
      </c>
      <c r="I55" s="38">
        <v>0</v>
      </c>
      <c r="J55" s="39">
        <f t="shared" si="26"/>
        <v>0</v>
      </c>
      <c r="K55" s="36"/>
      <c r="L55" s="36"/>
      <c r="M55" s="36"/>
      <c r="N55" s="3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">
      <c r="B56" s="36"/>
      <c r="C56" s="36"/>
      <c r="D56" s="37"/>
      <c r="E56" s="87"/>
      <c r="F56" s="88"/>
      <c r="G56" s="89"/>
      <c r="H56" s="38">
        <v>0</v>
      </c>
      <c r="I56" s="38">
        <v>0</v>
      </c>
      <c r="J56" s="39">
        <f t="shared" si="26"/>
        <v>0</v>
      </c>
      <c r="K56" s="36"/>
      <c r="L56" s="36"/>
      <c r="M56" s="36"/>
      <c r="N56" s="3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B57" s="36"/>
      <c r="C57" s="36"/>
      <c r="D57" s="37"/>
      <c r="E57" s="87"/>
      <c r="F57" s="88"/>
      <c r="G57" s="89"/>
      <c r="H57" s="38">
        <v>0</v>
      </c>
      <c r="I57" s="38">
        <v>0</v>
      </c>
      <c r="J57" s="39">
        <f t="shared" si="26"/>
        <v>0</v>
      </c>
      <c r="K57" s="36"/>
      <c r="L57" s="36"/>
      <c r="M57" s="36"/>
      <c r="N57" s="3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5">
      <c r="B58" s="90"/>
      <c r="C58" s="91"/>
      <c r="D58" s="91"/>
      <c r="E58" s="91"/>
      <c r="F58" s="92"/>
      <c r="G58" s="15" t="s">
        <v>28</v>
      </c>
      <c r="H58" s="41">
        <f>SUM(H43:H57)</f>
        <v>0</v>
      </c>
      <c r="I58" s="106">
        <f>SUM(I43:I57)</f>
        <v>0</v>
      </c>
      <c r="J58" s="42">
        <f>SUM(J43:J57)</f>
        <v>0</v>
      </c>
      <c r="K58" s="25" t="e">
        <f>IF(I58&gt;#REF!,1,0)</f>
        <v>#REF!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30" customHeight="1" x14ac:dyDescent="0.2">
      <c r="B59" s="62" t="s">
        <v>46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 x14ac:dyDescent="0.2">
      <c r="B60" s="78" t="s">
        <v>47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8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60" customHeight="1" x14ac:dyDescent="0.2">
      <c r="B61" s="81" t="s">
        <v>48</v>
      </c>
      <c r="C61" s="82"/>
      <c r="D61" s="83"/>
      <c r="E61" s="81" t="s">
        <v>40</v>
      </c>
      <c r="F61" s="82"/>
      <c r="G61" s="83"/>
      <c r="H61" s="5" t="s">
        <v>41</v>
      </c>
      <c r="I61" s="6" t="s">
        <v>17</v>
      </c>
      <c r="J61" s="5" t="s">
        <v>18</v>
      </c>
      <c r="K61" s="5" t="s">
        <v>19</v>
      </c>
      <c r="L61" s="7"/>
      <c r="M61" s="5" t="s">
        <v>20</v>
      </c>
      <c r="N61" s="5" t="s">
        <v>21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">
      <c r="B62" s="72"/>
      <c r="C62" s="72"/>
      <c r="D62" s="72"/>
      <c r="E62" s="73"/>
      <c r="F62" s="73"/>
      <c r="G62" s="73"/>
      <c r="H62" s="38">
        <v>0</v>
      </c>
      <c r="I62" s="38">
        <v>0</v>
      </c>
      <c r="J62" s="39">
        <f t="shared" ref="J62" si="27">SUM(H62-I62)</f>
        <v>0</v>
      </c>
      <c r="K62" s="36"/>
      <c r="L62" s="36"/>
      <c r="M62" s="36"/>
      <c r="N62" s="3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B63" s="72"/>
      <c r="C63" s="72"/>
      <c r="D63" s="72"/>
      <c r="E63" s="73"/>
      <c r="F63" s="73"/>
      <c r="G63" s="73"/>
      <c r="H63" s="38">
        <v>0</v>
      </c>
      <c r="I63" s="38">
        <v>0</v>
      </c>
      <c r="J63" s="39">
        <f t="shared" ref="J63" si="28">SUM(H63-I63)</f>
        <v>0</v>
      </c>
      <c r="K63" s="36"/>
      <c r="L63" s="36"/>
      <c r="M63" s="36"/>
      <c r="N63" s="3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B64" s="72"/>
      <c r="C64" s="72"/>
      <c r="D64" s="72"/>
      <c r="E64" s="73"/>
      <c r="F64" s="73"/>
      <c r="G64" s="73"/>
      <c r="H64" s="38">
        <v>0</v>
      </c>
      <c r="I64" s="38">
        <v>0</v>
      </c>
      <c r="J64" s="39">
        <f t="shared" ref="J64" si="29">SUM(H64-I64)</f>
        <v>0</v>
      </c>
      <c r="K64" s="36"/>
      <c r="L64" s="36"/>
      <c r="M64" s="36"/>
      <c r="N64" s="3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 x14ac:dyDescent="0.2">
      <c r="B65" s="72"/>
      <c r="C65" s="72"/>
      <c r="D65" s="72"/>
      <c r="E65" s="73"/>
      <c r="F65" s="73"/>
      <c r="G65" s="73"/>
      <c r="H65" s="38">
        <v>0</v>
      </c>
      <c r="I65" s="38">
        <v>0</v>
      </c>
      <c r="J65" s="39">
        <f t="shared" ref="J65" si="30">SUM(H65-I65)</f>
        <v>0</v>
      </c>
      <c r="K65" s="36"/>
      <c r="L65" s="36"/>
      <c r="M65" s="36"/>
      <c r="N65" s="3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 x14ac:dyDescent="0.2">
      <c r="B66" s="72"/>
      <c r="C66" s="72"/>
      <c r="D66" s="72"/>
      <c r="E66" s="73"/>
      <c r="F66" s="73"/>
      <c r="G66" s="73"/>
      <c r="H66" s="38">
        <v>0</v>
      </c>
      <c r="I66" s="38">
        <v>0</v>
      </c>
      <c r="J66" s="39">
        <f t="shared" ref="J66" si="31">SUM(H66-I66)</f>
        <v>0</v>
      </c>
      <c r="K66" s="36"/>
      <c r="L66" s="36"/>
      <c r="M66" s="36"/>
      <c r="N66" s="3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 x14ac:dyDescent="0.2">
      <c r="B67" s="72"/>
      <c r="C67" s="72"/>
      <c r="D67" s="72"/>
      <c r="E67" s="73"/>
      <c r="F67" s="73"/>
      <c r="G67" s="73"/>
      <c r="H67" s="38">
        <v>0</v>
      </c>
      <c r="I67" s="38">
        <v>0</v>
      </c>
      <c r="J67" s="39">
        <f t="shared" ref="J67" si="32">SUM(H67-I67)</f>
        <v>0</v>
      </c>
      <c r="K67" s="36"/>
      <c r="L67" s="36"/>
      <c r="M67" s="36"/>
      <c r="N67" s="3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 x14ac:dyDescent="0.2">
      <c r="B68" s="72"/>
      <c r="C68" s="72"/>
      <c r="D68" s="72"/>
      <c r="E68" s="73"/>
      <c r="F68" s="73"/>
      <c r="G68" s="73"/>
      <c r="H68" s="38">
        <v>0</v>
      </c>
      <c r="I68" s="38">
        <v>0</v>
      </c>
      <c r="J68" s="39">
        <f t="shared" ref="J68:J71" si="33">SUM(H68-I68)</f>
        <v>0</v>
      </c>
      <c r="K68" s="36"/>
      <c r="L68" s="36"/>
      <c r="M68" s="36"/>
      <c r="N68" s="3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 x14ac:dyDescent="0.2">
      <c r="B69" s="72"/>
      <c r="C69" s="72"/>
      <c r="D69" s="72"/>
      <c r="E69" s="73"/>
      <c r="F69" s="73"/>
      <c r="G69" s="73"/>
      <c r="H69" s="38">
        <v>0</v>
      </c>
      <c r="I69" s="38">
        <v>0</v>
      </c>
      <c r="J69" s="39">
        <f t="shared" si="33"/>
        <v>0</v>
      </c>
      <c r="K69" s="36"/>
      <c r="L69" s="36"/>
      <c r="M69" s="36"/>
      <c r="N69" s="3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 x14ac:dyDescent="0.2">
      <c r="B70" s="72"/>
      <c r="C70" s="72"/>
      <c r="D70" s="72"/>
      <c r="E70" s="73"/>
      <c r="F70" s="73"/>
      <c r="G70" s="73"/>
      <c r="H70" s="38">
        <v>0</v>
      </c>
      <c r="I70" s="38">
        <v>0</v>
      </c>
      <c r="J70" s="39">
        <f t="shared" si="33"/>
        <v>0</v>
      </c>
      <c r="K70" s="36"/>
      <c r="L70" s="36"/>
      <c r="M70" s="36"/>
      <c r="N70" s="3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 x14ac:dyDescent="0.2">
      <c r="B71" s="72"/>
      <c r="C71" s="72"/>
      <c r="D71" s="72"/>
      <c r="E71" s="73"/>
      <c r="F71" s="73"/>
      <c r="G71" s="73"/>
      <c r="H71" s="38">
        <v>0</v>
      </c>
      <c r="I71" s="38">
        <v>0</v>
      </c>
      <c r="J71" s="39">
        <f t="shared" si="33"/>
        <v>0</v>
      </c>
      <c r="K71" s="36"/>
      <c r="L71" s="36"/>
      <c r="M71" s="36"/>
      <c r="N71" s="3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 x14ac:dyDescent="0.25">
      <c r="B72" s="84"/>
      <c r="C72" s="84"/>
      <c r="D72" s="84"/>
      <c r="E72" s="84"/>
      <c r="F72" s="84"/>
      <c r="G72" s="16" t="s">
        <v>28</v>
      </c>
      <c r="H72" s="40">
        <f>SUM(H62:H71)</f>
        <v>0</v>
      </c>
      <c r="I72" s="18">
        <f>SUM(I62:I71)</f>
        <v>0</v>
      </c>
      <c r="J72" s="40">
        <f>SUM(J62:J71)</f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30" customHeight="1" x14ac:dyDescent="0.2">
      <c r="B73" s="62" t="s">
        <v>49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 x14ac:dyDescent="0.2">
      <c r="B74" s="78" t="s">
        <v>50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8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60" customHeight="1" x14ac:dyDescent="0.2">
      <c r="B75" s="81" t="s">
        <v>51</v>
      </c>
      <c r="C75" s="82"/>
      <c r="D75" s="83"/>
      <c r="E75" s="81" t="s">
        <v>40</v>
      </c>
      <c r="F75" s="82"/>
      <c r="G75" s="83"/>
      <c r="H75" s="5" t="s">
        <v>41</v>
      </c>
      <c r="I75" s="6" t="s">
        <v>17</v>
      </c>
      <c r="J75" s="5" t="s">
        <v>18</v>
      </c>
      <c r="K75" s="5" t="s">
        <v>19</v>
      </c>
      <c r="L75" s="7"/>
      <c r="M75" s="5" t="s">
        <v>20</v>
      </c>
      <c r="N75" s="5" t="s">
        <v>21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14.25" customHeight="1" x14ac:dyDescent="0.2">
      <c r="B76" s="72"/>
      <c r="C76" s="72"/>
      <c r="D76" s="72"/>
      <c r="E76" s="73"/>
      <c r="F76" s="73"/>
      <c r="G76" s="73"/>
      <c r="H76" s="38">
        <v>0</v>
      </c>
      <c r="I76" s="38">
        <v>0</v>
      </c>
      <c r="J76" s="39">
        <f t="shared" ref="J76" si="34">SUM(H76-I76)</f>
        <v>0</v>
      </c>
      <c r="K76" s="36"/>
      <c r="L76" s="36"/>
      <c r="M76" s="36"/>
      <c r="N76" s="3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 x14ac:dyDescent="0.2">
      <c r="B77" s="72"/>
      <c r="C77" s="72"/>
      <c r="D77" s="72"/>
      <c r="E77" s="73"/>
      <c r="F77" s="73"/>
      <c r="G77" s="73"/>
      <c r="H77" s="38">
        <v>0</v>
      </c>
      <c r="I77" s="38">
        <v>0</v>
      </c>
      <c r="J77" s="39">
        <f t="shared" ref="J77:J85" si="35">SUM(H77-I77)</f>
        <v>0</v>
      </c>
      <c r="K77" s="36"/>
      <c r="L77" s="36"/>
      <c r="M77" s="36"/>
      <c r="N77" s="3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 x14ac:dyDescent="0.2">
      <c r="B78" s="72"/>
      <c r="C78" s="72"/>
      <c r="D78" s="72"/>
      <c r="E78" s="73"/>
      <c r="F78" s="73"/>
      <c r="G78" s="73"/>
      <c r="H78" s="38">
        <v>0</v>
      </c>
      <c r="I78" s="38">
        <v>0</v>
      </c>
      <c r="J78" s="39">
        <f t="shared" si="35"/>
        <v>0</v>
      </c>
      <c r="K78" s="36"/>
      <c r="L78" s="36"/>
      <c r="M78" s="36"/>
      <c r="N78" s="3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 x14ac:dyDescent="0.2">
      <c r="B79" s="72"/>
      <c r="C79" s="72"/>
      <c r="D79" s="72"/>
      <c r="E79" s="73"/>
      <c r="F79" s="73"/>
      <c r="G79" s="73"/>
      <c r="H79" s="38">
        <v>0</v>
      </c>
      <c r="I79" s="38">
        <v>0</v>
      </c>
      <c r="J79" s="39">
        <f t="shared" si="35"/>
        <v>0</v>
      </c>
      <c r="K79" s="36"/>
      <c r="L79" s="36"/>
      <c r="M79" s="36"/>
      <c r="N79" s="3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 x14ac:dyDescent="0.2">
      <c r="B80" s="72"/>
      <c r="C80" s="72"/>
      <c r="D80" s="72"/>
      <c r="E80" s="73"/>
      <c r="F80" s="73"/>
      <c r="G80" s="73"/>
      <c r="H80" s="38">
        <v>0</v>
      </c>
      <c r="I80" s="38">
        <v>0</v>
      </c>
      <c r="J80" s="39">
        <f t="shared" si="35"/>
        <v>0</v>
      </c>
      <c r="K80" s="36"/>
      <c r="L80" s="36"/>
      <c r="M80" s="36"/>
      <c r="N80" s="3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 x14ac:dyDescent="0.2">
      <c r="B81" s="72"/>
      <c r="C81" s="72"/>
      <c r="D81" s="72"/>
      <c r="E81" s="73"/>
      <c r="F81" s="73"/>
      <c r="G81" s="73"/>
      <c r="H81" s="38">
        <v>0</v>
      </c>
      <c r="I81" s="38">
        <v>0</v>
      </c>
      <c r="J81" s="39">
        <f t="shared" si="35"/>
        <v>0</v>
      </c>
      <c r="K81" s="36"/>
      <c r="L81" s="36"/>
      <c r="M81" s="36"/>
      <c r="N81" s="3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 x14ac:dyDescent="0.2">
      <c r="B82" s="72"/>
      <c r="C82" s="72"/>
      <c r="D82" s="72"/>
      <c r="E82" s="73"/>
      <c r="F82" s="73"/>
      <c r="G82" s="73"/>
      <c r="H82" s="38">
        <v>0</v>
      </c>
      <c r="I82" s="38">
        <v>0</v>
      </c>
      <c r="J82" s="39">
        <f t="shared" si="35"/>
        <v>0</v>
      </c>
      <c r="K82" s="36"/>
      <c r="L82" s="36"/>
      <c r="M82" s="36"/>
      <c r="N82" s="3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 x14ac:dyDescent="0.2">
      <c r="B83" s="72"/>
      <c r="C83" s="72"/>
      <c r="D83" s="72"/>
      <c r="E83" s="73"/>
      <c r="F83" s="73"/>
      <c r="G83" s="73"/>
      <c r="H83" s="38">
        <v>0</v>
      </c>
      <c r="I83" s="38">
        <v>0</v>
      </c>
      <c r="J83" s="39">
        <f t="shared" si="35"/>
        <v>0</v>
      </c>
      <c r="K83" s="36"/>
      <c r="L83" s="36"/>
      <c r="M83" s="36"/>
      <c r="N83" s="3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 x14ac:dyDescent="0.2">
      <c r="B84" s="72"/>
      <c r="C84" s="72"/>
      <c r="D84" s="72"/>
      <c r="E84" s="73"/>
      <c r="F84" s="73"/>
      <c r="G84" s="73"/>
      <c r="H84" s="38">
        <v>0</v>
      </c>
      <c r="I84" s="38">
        <v>0</v>
      </c>
      <c r="J84" s="39">
        <f t="shared" si="35"/>
        <v>0</v>
      </c>
      <c r="K84" s="36"/>
      <c r="L84" s="36"/>
      <c r="M84" s="36"/>
      <c r="N84" s="3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 x14ac:dyDescent="0.2">
      <c r="B85" s="72"/>
      <c r="C85" s="72"/>
      <c r="D85" s="72"/>
      <c r="E85" s="73"/>
      <c r="F85" s="73"/>
      <c r="G85" s="73"/>
      <c r="H85" s="38">
        <v>0</v>
      </c>
      <c r="I85" s="38">
        <v>0</v>
      </c>
      <c r="J85" s="39">
        <f t="shared" si="35"/>
        <v>0</v>
      </c>
      <c r="K85" s="36"/>
      <c r="L85" s="36"/>
      <c r="M85" s="36"/>
      <c r="N85" s="3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 x14ac:dyDescent="0.25">
      <c r="B86" s="61"/>
      <c r="C86" s="61"/>
      <c r="D86" s="61"/>
      <c r="E86" s="61"/>
      <c r="F86" s="61"/>
      <c r="G86" s="16" t="s">
        <v>28</v>
      </c>
      <c r="H86" s="40">
        <f>SUM(H76:H85)</f>
        <v>0</v>
      </c>
      <c r="I86" s="18">
        <f>SUM(I76:I85)</f>
        <v>0</v>
      </c>
      <c r="J86" s="40">
        <f>SUM(J76:J85)</f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30" customHeight="1" x14ac:dyDescent="0.2">
      <c r="B87" s="62" t="s">
        <v>52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 x14ac:dyDescent="0.2">
      <c r="B88" s="78" t="s">
        <v>53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8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60" customHeight="1" x14ac:dyDescent="0.2">
      <c r="B89" s="81" t="s">
        <v>54</v>
      </c>
      <c r="C89" s="82"/>
      <c r="D89" s="83"/>
      <c r="E89" s="81" t="s">
        <v>55</v>
      </c>
      <c r="F89" s="82"/>
      <c r="G89" s="83"/>
      <c r="H89" s="5" t="s">
        <v>41</v>
      </c>
      <c r="I89" s="6" t="s">
        <v>17</v>
      </c>
      <c r="J89" s="5" t="s">
        <v>18</v>
      </c>
      <c r="K89" s="5" t="s">
        <v>19</v>
      </c>
      <c r="L89" s="7"/>
      <c r="M89" s="5" t="s">
        <v>20</v>
      </c>
      <c r="N89" s="5" t="s">
        <v>21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14.25" customHeight="1" x14ac:dyDescent="0.2">
      <c r="B90" s="72"/>
      <c r="C90" s="72"/>
      <c r="D90" s="72"/>
      <c r="E90" s="73"/>
      <c r="F90" s="73"/>
      <c r="G90" s="73"/>
      <c r="H90" s="38">
        <v>0</v>
      </c>
      <c r="I90" s="38">
        <v>0</v>
      </c>
      <c r="J90" s="39">
        <f t="shared" ref="J90" si="36">SUM(H90-I90)</f>
        <v>0</v>
      </c>
      <c r="K90" s="36"/>
      <c r="L90" s="36"/>
      <c r="M90" s="36"/>
      <c r="N90" s="3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 x14ac:dyDescent="0.2">
      <c r="B91" s="72"/>
      <c r="C91" s="72"/>
      <c r="D91" s="72"/>
      <c r="E91" s="73"/>
      <c r="F91" s="73"/>
      <c r="G91" s="73"/>
      <c r="H91" s="38">
        <v>0</v>
      </c>
      <c r="I91" s="38">
        <v>0</v>
      </c>
      <c r="J91" s="39">
        <f t="shared" ref="J91:J94" si="37">SUM(H91-I91)</f>
        <v>0</v>
      </c>
      <c r="K91" s="36"/>
      <c r="L91" s="36"/>
      <c r="M91" s="36"/>
      <c r="N91" s="3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 x14ac:dyDescent="0.2">
      <c r="B92" s="72"/>
      <c r="C92" s="72"/>
      <c r="D92" s="72"/>
      <c r="E92" s="73"/>
      <c r="F92" s="73"/>
      <c r="G92" s="73"/>
      <c r="H92" s="38">
        <v>0</v>
      </c>
      <c r="I92" s="38">
        <v>0</v>
      </c>
      <c r="J92" s="39">
        <f t="shared" si="37"/>
        <v>0</v>
      </c>
      <c r="K92" s="36"/>
      <c r="L92" s="36"/>
      <c r="M92" s="36"/>
      <c r="N92" s="3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 x14ac:dyDescent="0.2">
      <c r="B93" s="72"/>
      <c r="C93" s="72"/>
      <c r="D93" s="72"/>
      <c r="E93" s="73"/>
      <c r="F93" s="73"/>
      <c r="G93" s="73"/>
      <c r="H93" s="38">
        <v>0</v>
      </c>
      <c r="I93" s="38">
        <v>0</v>
      </c>
      <c r="J93" s="39">
        <f t="shared" si="37"/>
        <v>0</v>
      </c>
      <c r="K93" s="36"/>
      <c r="L93" s="36"/>
      <c r="M93" s="36"/>
      <c r="N93" s="3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 x14ac:dyDescent="0.2">
      <c r="B94" s="72"/>
      <c r="C94" s="72"/>
      <c r="D94" s="72"/>
      <c r="E94" s="73"/>
      <c r="F94" s="73"/>
      <c r="G94" s="73"/>
      <c r="H94" s="38">
        <v>0</v>
      </c>
      <c r="I94" s="38">
        <v>0</v>
      </c>
      <c r="J94" s="39">
        <f t="shared" si="37"/>
        <v>0</v>
      </c>
      <c r="K94" s="36"/>
      <c r="L94" s="36"/>
      <c r="M94" s="36"/>
      <c r="N94" s="3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 x14ac:dyDescent="0.25">
      <c r="B95" s="61"/>
      <c r="C95" s="61"/>
      <c r="D95" s="61"/>
      <c r="E95" s="61"/>
      <c r="F95" s="61"/>
      <c r="G95" s="16" t="s">
        <v>28</v>
      </c>
      <c r="H95" s="40">
        <f>SUM(H90:H94)</f>
        <v>0</v>
      </c>
      <c r="I95" s="18">
        <f>SUM(I90:I94)</f>
        <v>0</v>
      </c>
      <c r="J95" s="40">
        <f>SUM(J90:J94)</f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5" customHeight="1" thickBot="1" x14ac:dyDescent="0.25"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30" customHeight="1" thickBot="1" x14ac:dyDescent="0.25">
      <c r="B97" s="19"/>
      <c r="C97" s="19"/>
      <c r="D97" s="19"/>
      <c r="E97" s="69" t="s">
        <v>56</v>
      </c>
      <c r="F97" s="67"/>
      <c r="G97" s="67"/>
      <c r="H97" s="21" t="s">
        <v>57</v>
      </c>
      <c r="I97" s="21" t="s">
        <v>58</v>
      </c>
      <c r="J97" s="67" t="s">
        <v>59</v>
      </c>
      <c r="K97" s="67"/>
      <c r="L97" s="67"/>
      <c r="M97" s="6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15" customHeight="1" x14ac:dyDescent="0.2">
      <c r="B98" s="19"/>
      <c r="C98" s="19"/>
      <c r="D98" s="19"/>
      <c r="E98" s="70" t="s">
        <v>60</v>
      </c>
      <c r="F98" s="71"/>
      <c r="G98" s="71"/>
      <c r="H98" s="26">
        <f>H27</f>
        <v>0</v>
      </c>
      <c r="I98" s="26">
        <f>I27</f>
        <v>0</v>
      </c>
      <c r="J98" s="49" t="str">
        <f>H28</f>
        <v xml:space="preserve"> </v>
      </c>
      <c r="K98" s="49"/>
      <c r="L98" s="49"/>
      <c r="M98" s="50"/>
      <c r="N98" s="2" t="e">
        <f>IF(SUM(K27,K38,K58)&gt;0,"- PLEASE NOTE, the section(s) highlighted above need addressing before your budget can be submitted to the British Council, ", "")</f>
        <v>#REF!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 x14ac:dyDescent="0.2">
      <c r="B99" s="19"/>
      <c r="C99" s="19"/>
      <c r="D99" s="19"/>
      <c r="E99" s="53" t="s">
        <v>61</v>
      </c>
      <c r="F99" s="54"/>
      <c r="G99" s="54"/>
      <c r="H99" s="27">
        <f>H38</f>
        <v>0</v>
      </c>
      <c r="I99" s="27">
        <f>I38</f>
        <v>0</v>
      </c>
      <c r="J99" s="47" t="str">
        <f>H39</f>
        <v xml:space="preserve"> </v>
      </c>
      <c r="K99" s="47"/>
      <c r="L99" s="47"/>
      <c r="M99" s="4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 x14ac:dyDescent="0.2">
      <c r="B100" s="19"/>
      <c r="C100" s="19"/>
      <c r="D100" s="19"/>
      <c r="E100" s="53" t="s">
        <v>62</v>
      </c>
      <c r="F100" s="54"/>
      <c r="G100" s="54"/>
      <c r="H100" s="27">
        <f>H58</f>
        <v>0</v>
      </c>
      <c r="I100" s="27">
        <f>I58</f>
        <v>0</v>
      </c>
      <c r="J100" s="47" t="e">
        <f>#REF!</f>
        <v>#REF!</v>
      </c>
      <c r="K100" s="47"/>
      <c r="L100" s="47"/>
      <c r="M100" s="4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 x14ac:dyDescent="0.2">
      <c r="B101" s="19"/>
      <c r="C101" s="19"/>
      <c r="D101" s="19"/>
      <c r="E101" s="53" t="s">
        <v>63</v>
      </c>
      <c r="F101" s="54"/>
      <c r="G101" s="54"/>
      <c r="H101" s="27">
        <f>H72</f>
        <v>0</v>
      </c>
      <c r="I101" s="27">
        <f>I72</f>
        <v>0</v>
      </c>
      <c r="J101" s="47"/>
      <c r="K101" s="47"/>
      <c r="L101" s="47"/>
      <c r="M101" s="4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 x14ac:dyDescent="0.2">
      <c r="B102" s="19"/>
      <c r="C102" s="19"/>
      <c r="D102" s="19"/>
      <c r="E102" s="53" t="s">
        <v>64</v>
      </c>
      <c r="F102" s="54"/>
      <c r="G102" s="54"/>
      <c r="H102" s="27">
        <f>H86</f>
        <v>0</v>
      </c>
      <c r="I102" s="27">
        <f>I86</f>
        <v>0</v>
      </c>
      <c r="J102" s="47"/>
      <c r="K102" s="47"/>
      <c r="L102" s="47"/>
      <c r="M102" s="4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 thickBot="1" x14ac:dyDescent="0.25">
      <c r="B103" s="19"/>
      <c r="C103" s="19"/>
      <c r="D103" s="19"/>
      <c r="E103" s="55" t="s">
        <v>65</v>
      </c>
      <c r="F103" s="56"/>
      <c r="G103" s="56"/>
      <c r="H103" s="28">
        <f>H95</f>
        <v>0</v>
      </c>
      <c r="I103" s="28">
        <f>I95</f>
        <v>0</v>
      </c>
      <c r="J103" s="59"/>
      <c r="K103" s="59"/>
      <c r="L103" s="59"/>
      <c r="M103" s="6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74.45" customHeight="1" thickBot="1" x14ac:dyDescent="0.25">
      <c r="B104" s="20"/>
      <c r="C104" s="20"/>
      <c r="D104" s="20"/>
      <c r="E104" s="65" t="s">
        <v>6</v>
      </c>
      <c r="F104" s="66"/>
      <c r="G104" s="29">
        <f>G3</f>
        <v>0</v>
      </c>
      <c r="H104" s="22" t="s">
        <v>17</v>
      </c>
      <c r="I104" s="29">
        <f>SUM(I98:I103)</f>
        <v>0</v>
      </c>
      <c r="J104" s="57" t="e">
        <f>CONCATENATE(N104,N98)</f>
        <v>#REF!</v>
      </c>
      <c r="K104" s="57"/>
      <c r="L104" s="57"/>
      <c r="M104" s="58"/>
      <c r="N104" s="24" t="str">
        <f>IF(I104=G104, "Budget matches requested Grant", IF(I104&gt;G104,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14.25" customHeight="1" x14ac:dyDescent="0.2">
      <c r="B105" s="1"/>
      <c r="C105" s="1"/>
      <c r="D105" s="1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 x14ac:dyDescent="0.2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 x14ac:dyDescent="0.2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 x14ac:dyDescent="0.2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20" t="s">
        <v>66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 x14ac:dyDescent="0.2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 x14ac:dyDescent="0.2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 x14ac:dyDescent="0.2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 x14ac:dyDescent="0.2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 x14ac:dyDescent="0.2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 x14ac:dyDescent="0.2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 x14ac:dyDescent="0.2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 x14ac:dyDescent="0.2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 x14ac:dyDescent="0.2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 x14ac:dyDescent="0.2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 x14ac:dyDescent="0.2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 x14ac:dyDescent="0.2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 x14ac:dyDescent="0.2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 x14ac:dyDescent="0.2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 x14ac:dyDescent="0.2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 x14ac:dyDescent="0.2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 x14ac:dyDescent="0.2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 x14ac:dyDescent="0.2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 x14ac:dyDescent="0.2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 x14ac:dyDescent="0.2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 x14ac:dyDescent="0.2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 x14ac:dyDescent="0.2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 x14ac:dyDescent="0.2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 x14ac:dyDescent="0.2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 x14ac:dyDescent="0.2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 x14ac:dyDescent="0.2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 x14ac:dyDescent="0.2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 x14ac:dyDescent="0.2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 x14ac:dyDescent="0.2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 x14ac:dyDescent="0.2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 x14ac:dyDescent="0.2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 x14ac:dyDescent="0.2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 x14ac:dyDescent="0.2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 x14ac:dyDescent="0.2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 x14ac:dyDescent="0.2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 x14ac:dyDescent="0.2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 x14ac:dyDescent="0.2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 x14ac:dyDescent="0.2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 x14ac:dyDescent="0.2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 x14ac:dyDescent="0.2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 x14ac:dyDescent="0.2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 x14ac:dyDescent="0.2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 x14ac:dyDescent="0.2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 x14ac:dyDescent="0.2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 x14ac:dyDescent="0.2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 x14ac:dyDescent="0.2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 x14ac:dyDescent="0.2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 x14ac:dyDescent="0.2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 x14ac:dyDescent="0.2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 x14ac:dyDescent="0.2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 x14ac:dyDescent="0.2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 x14ac:dyDescent="0.2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 x14ac:dyDescent="0.2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 x14ac:dyDescent="0.2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 x14ac:dyDescent="0.2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 x14ac:dyDescent="0.2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 x14ac:dyDescent="0.2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 x14ac:dyDescent="0.2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 x14ac:dyDescent="0.2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 x14ac:dyDescent="0.2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 x14ac:dyDescent="0.2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 x14ac:dyDescent="0.2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 x14ac:dyDescent="0.2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 x14ac:dyDescent="0.2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 x14ac:dyDescent="0.2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 x14ac:dyDescent="0.2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 x14ac:dyDescent="0.2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 x14ac:dyDescent="0.2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 x14ac:dyDescent="0.2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 x14ac:dyDescent="0.2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 x14ac:dyDescent="0.2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 x14ac:dyDescent="0.2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 x14ac:dyDescent="0.2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 x14ac:dyDescent="0.2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 x14ac:dyDescent="0.2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 x14ac:dyDescent="0.2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 x14ac:dyDescent="0.2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 x14ac:dyDescent="0.2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 x14ac:dyDescent="0.2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 x14ac:dyDescent="0.2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 x14ac:dyDescent="0.2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 x14ac:dyDescent="0.2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 x14ac:dyDescent="0.2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 x14ac:dyDescent="0.2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 x14ac:dyDescent="0.2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 x14ac:dyDescent="0.2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 x14ac:dyDescent="0.2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 x14ac:dyDescent="0.2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 x14ac:dyDescent="0.2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 x14ac:dyDescent="0.2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 x14ac:dyDescent="0.2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 x14ac:dyDescent="0.2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 x14ac:dyDescent="0.2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 x14ac:dyDescent="0.2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 x14ac:dyDescent="0.2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 x14ac:dyDescent="0.2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 x14ac:dyDescent="0.2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 x14ac:dyDescent="0.2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 x14ac:dyDescent="0.2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 x14ac:dyDescent="0.2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 x14ac:dyDescent="0.2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 x14ac:dyDescent="0.2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 x14ac:dyDescent="0.2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 x14ac:dyDescent="0.2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 x14ac:dyDescent="0.2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 x14ac:dyDescent="0.2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 x14ac:dyDescent="0.2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 x14ac:dyDescent="0.2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 x14ac:dyDescent="0.2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 x14ac:dyDescent="0.2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 x14ac:dyDescent="0.2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 x14ac:dyDescent="0.2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 x14ac:dyDescent="0.2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 x14ac:dyDescent="0.2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 x14ac:dyDescent="0.2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 x14ac:dyDescent="0.2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 x14ac:dyDescent="0.2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 x14ac:dyDescent="0.2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 x14ac:dyDescent="0.2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 x14ac:dyDescent="0.2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 x14ac:dyDescent="0.2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 x14ac:dyDescent="0.2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 x14ac:dyDescent="0.2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 x14ac:dyDescent="0.2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 x14ac:dyDescent="0.2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 x14ac:dyDescent="0.2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 x14ac:dyDescent="0.2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 x14ac:dyDescent="0.2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 x14ac:dyDescent="0.2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 x14ac:dyDescent="0.2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 x14ac:dyDescent="0.2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 x14ac:dyDescent="0.2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 x14ac:dyDescent="0.2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 x14ac:dyDescent="0.2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 x14ac:dyDescent="0.2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 x14ac:dyDescent="0.2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 x14ac:dyDescent="0.2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 x14ac:dyDescent="0.2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 x14ac:dyDescent="0.2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 x14ac:dyDescent="0.2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 x14ac:dyDescent="0.2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 x14ac:dyDescent="0.2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 x14ac:dyDescent="0.2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 x14ac:dyDescent="0.2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 x14ac:dyDescent="0.2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 x14ac:dyDescent="0.2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 x14ac:dyDescent="0.2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 x14ac:dyDescent="0.2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 x14ac:dyDescent="0.2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 x14ac:dyDescent="0.2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 x14ac:dyDescent="0.2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 x14ac:dyDescent="0.2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 x14ac:dyDescent="0.2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 x14ac:dyDescent="0.2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 x14ac:dyDescent="0.2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 x14ac:dyDescent="0.2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 x14ac:dyDescent="0.2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 x14ac:dyDescent="0.2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 x14ac:dyDescent="0.2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 x14ac:dyDescent="0.2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 x14ac:dyDescent="0.2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 x14ac:dyDescent="0.2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 x14ac:dyDescent="0.2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 x14ac:dyDescent="0.2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 x14ac:dyDescent="0.2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 x14ac:dyDescent="0.2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 x14ac:dyDescent="0.2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 x14ac:dyDescent="0.2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 x14ac:dyDescent="0.2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 x14ac:dyDescent="0.2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 x14ac:dyDescent="0.2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 x14ac:dyDescent="0.2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 x14ac:dyDescent="0.2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 x14ac:dyDescent="0.2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 x14ac:dyDescent="0.2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 x14ac:dyDescent="0.2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 x14ac:dyDescent="0.2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 x14ac:dyDescent="0.2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 x14ac:dyDescent="0.2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 x14ac:dyDescent="0.2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 x14ac:dyDescent="0.2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 x14ac:dyDescent="0.2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 x14ac:dyDescent="0.2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 x14ac:dyDescent="0.2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 x14ac:dyDescent="0.2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 x14ac:dyDescent="0.2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 x14ac:dyDescent="0.2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 x14ac:dyDescent="0.2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 x14ac:dyDescent="0.2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 x14ac:dyDescent="0.2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 x14ac:dyDescent="0.2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 x14ac:dyDescent="0.2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 x14ac:dyDescent="0.2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 x14ac:dyDescent="0.2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 x14ac:dyDescent="0.2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 x14ac:dyDescent="0.2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 x14ac:dyDescent="0.2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 x14ac:dyDescent="0.2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 x14ac:dyDescent="0.2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 x14ac:dyDescent="0.2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 x14ac:dyDescent="0.2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 x14ac:dyDescent="0.2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 x14ac:dyDescent="0.2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 x14ac:dyDescent="0.2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</sheetData>
  <mergeCells count="118"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  <mergeCell ref="B59:N59"/>
    <mergeCell ref="B60:N60"/>
    <mergeCell ref="E61:G61"/>
    <mergeCell ref="B61:D61"/>
    <mergeCell ref="E57:G57"/>
    <mergeCell ref="B58:F58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65:D65"/>
    <mergeCell ref="E65:G65"/>
    <mergeCell ref="B66:D66"/>
    <mergeCell ref="E66:G66"/>
    <mergeCell ref="B67:D67"/>
    <mergeCell ref="E67:G67"/>
    <mergeCell ref="B62:D62"/>
    <mergeCell ref="E62:G62"/>
    <mergeCell ref="B63:D63"/>
    <mergeCell ref="E63:G63"/>
    <mergeCell ref="B64:D64"/>
    <mergeCell ref="E64:G64"/>
    <mergeCell ref="B71:D71"/>
    <mergeCell ref="E71:G71"/>
    <mergeCell ref="B72:F72"/>
    <mergeCell ref="B73:N73"/>
    <mergeCell ref="B74:N74"/>
    <mergeCell ref="B68:D68"/>
    <mergeCell ref="E68:G68"/>
    <mergeCell ref="B69:D69"/>
    <mergeCell ref="E69:G69"/>
    <mergeCell ref="B70:D70"/>
    <mergeCell ref="E70:G70"/>
    <mergeCell ref="B78:D78"/>
    <mergeCell ref="E78:G78"/>
    <mergeCell ref="B79:D79"/>
    <mergeCell ref="E79:G79"/>
    <mergeCell ref="B80:D80"/>
    <mergeCell ref="E80:G80"/>
    <mergeCell ref="B75:D75"/>
    <mergeCell ref="E75:G75"/>
    <mergeCell ref="B76:D76"/>
    <mergeCell ref="E76:G76"/>
    <mergeCell ref="B77:D77"/>
    <mergeCell ref="E77:G77"/>
    <mergeCell ref="B91:D91"/>
    <mergeCell ref="E91:G91"/>
    <mergeCell ref="B92:D92"/>
    <mergeCell ref="E92:G92"/>
    <mergeCell ref="B93:D93"/>
    <mergeCell ref="E93:G93"/>
    <mergeCell ref="B87:N87"/>
    <mergeCell ref="B88:N88"/>
    <mergeCell ref="B89:D89"/>
    <mergeCell ref="E89:G89"/>
    <mergeCell ref="B90:D90"/>
    <mergeCell ref="E90:G90"/>
    <mergeCell ref="B84:D84"/>
    <mergeCell ref="E84:G84"/>
    <mergeCell ref="B85:D85"/>
    <mergeCell ref="E85:G85"/>
    <mergeCell ref="B86:F86"/>
    <mergeCell ref="B81:D81"/>
    <mergeCell ref="E81:G81"/>
    <mergeCell ref="B82:D82"/>
    <mergeCell ref="E82:G82"/>
    <mergeCell ref="B83:D83"/>
    <mergeCell ref="E83:G83"/>
    <mergeCell ref="J99:M99"/>
    <mergeCell ref="J98:M98"/>
    <mergeCell ref="G2:N2"/>
    <mergeCell ref="E100:G100"/>
    <mergeCell ref="E101:G101"/>
    <mergeCell ref="E102:G102"/>
    <mergeCell ref="E103:G103"/>
    <mergeCell ref="J104:M104"/>
    <mergeCell ref="J103:M103"/>
    <mergeCell ref="J102:M102"/>
    <mergeCell ref="J101:M101"/>
    <mergeCell ref="J100:M100"/>
    <mergeCell ref="B95:F95"/>
    <mergeCell ref="B96:N96"/>
    <mergeCell ref="E104:F104"/>
    <mergeCell ref="J97:M97"/>
    <mergeCell ref="E97:G97"/>
    <mergeCell ref="E98:G98"/>
    <mergeCell ref="E99:G99"/>
    <mergeCell ref="B94:D94"/>
    <mergeCell ref="E94:G94"/>
    <mergeCell ref="C2:D2"/>
    <mergeCell ref="C3:D3"/>
    <mergeCell ref="E3:F3"/>
  </mergeCells>
  <conditionalFormatting sqref="G28">
    <cfRule type="expression" dxfId="18" priority="40">
      <formula>$G$28&lt;$I$27</formula>
    </cfRule>
  </conditionalFormatting>
  <conditionalFormatting sqref="G39">
    <cfRule type="expression" dxfId="17" priority="19">
      <formula>G39&lt;I38</formula>
    </cfRule>
    <cfRule type="expression" dxfId="16" priority="22">
      <formula>G39&gt;=I38</formula>
    </cfRule>
  </conditionalFormatting>
  <conditionalFormatting sqref="G28:J28">
    <cfRule type="expression" dxfId="15" priority="36">
      <formula>$G$28&gt;=$I$27</formula>
    </cfRule>
  </conditionalFormatting>
  <conditionalFormatting sqref="H28:J28">
    <cfRule type="expression" dxfId="14" priority="35">
      <formula>$G$28&lt;$I$27</formula>
    </cfRule>
  </conditionalFormatting>
  <conditionalFormatting sqref="H39:J39">
    <cfRule type="expression" dxfId="13" priority="18">
      <formula>G39&lt;I38</formula>
    </cfRule>
    <cfRule type="expression" dxfId="12" priority="21">
      <formula>G39&gt;=I38</formula>
    </cfRule>
  </conditionalFormatting>
  <conditionalFormatting sqref="I27">
    <cfRule type="expression" dxfId="11" priority="37">
      <formula>$G$28&gt;=$I$27</formula>
    </cfRule>
    <cfRule type="expression" dxfId="10" priority="39">
      <formula>$G$28&lt;$I$27</formula>
    </cfRule>
  </conditionalFormatting>
  <conditionalFormatting sqref="I38">
    <cfRule type="expression" dxfId="9" priority="17">
      <formula>G39&lt;I38</formula>
    </cfRule>
    <cfRule type="expression" dxfId="8" priority="20">
      <formula>G39&gt;+I38</formula>
    </cfRule>
  </conditionalFormatting>
  <conditionalFormatting sqref="J98:J100">
    <cfRule type="containsText" dxfId="7" priority="6" operator="containsText" text="This is outside the">
      <formula>NOT(ISERROR(SEARCH("This is outside the",J98)))</formula>
    </cfRule>
    <cfRule type="containsText" dxfId="6" priority="7" operator="containsText" text="This is within the funding rules">
      <formula>NOT(ISERROR(SEARCH("This is within the funding rules",J98)))</formula>
    </cfRule>
  </conditionalFormatting>
  <conditionalFormatting sqref="J104">
    <cfRule type="expression" dxfId="5" priority="3">
      <formula>$I$104&lt;$G$104</formula>
    </cfRule>
    <cfRule type="containsText" dxfId="4" priority="4" operator="containsText" text="Please Note">
      <formula>NOT(ISERROR(SEARCH("Please Note",J104)))</formula>
    </cfRule>
  </conditionalFormatting>
  <conditionalFormatting sqref="J104:M104">
    <cfRule type="endsWith" dxfId="3" priority="1" operator="endsWith" text="before submitting">
      <formula>RIGHT(J104,LEN("before submitting"))="before submitting"</formula>
    </cfRule>
    <cfRule type="endsWith" dxfId="2" priority="2" operator="endsWith" text="Budget matches requested grant">
      <formula>RIGHT(J104,LEN("Budget matches requested grant"))="Budget matches requested grant"</formula>
    </cfRule>
  </conditionalFormatting>
  <conditionalFormatting sqref="I58">
    <cfRule type="expression" dxfId="1" priority="41">
      <formula>#REF!&gt;=I58</formula>
    </cfRule>
    <cfRule type="expression" dxfId="0" priority="42">
      <formula>#REF!&lt;I58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6:M85 M43:M57 M62:M71 M90:M94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D352FB3B924F802F77F5E4E84A19" ma:contentTypeVersion="16" ma:contentTypeDescription="Create a new document." ma:contentTypeScope="" ma:versionID="d5f50b2583f8986d6d0c3d5cb77a1812">
  <xsd:schema xmlns:xsd="http://www.w3.org/2001/XMLSchema" xmlns:xs="http://www.w3.org/2001/XMLSchema" xmlns:p="http://schemas.microsoft.com/office/2006/metadata/properties" xmlns:ns2="62141357-0692-4810-898e-93a22ee4fd83" xmlns:ns3="163a9379-ce27-46a7-9421-00421ed92031" targetNamespace="http://schemas.microsoft.com/office/2006/metadata/properties" ma:root="true" ma:fieldsID="46d33ea1b11211234dae5fae6df827bf" ns2:_="" ns3:_="">
    <xsd:import namespace="62141357-0692-4810-898e-93a22ee4fd83"/>
    <xsd:import namespace="163a9379-ce27-46a7-9421-00421ed920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41357-0692-4810-898e-93a22ee4fd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a9379-ce27-46a7-9421-00421ed9203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90235b-aff8-4919-ae0f-15a02527dbbb}" ma:internalName="TaxCatchAll" ma:showField="CatchAllData" ma:web="163a9379-ce27-46a7-9421-00421ed920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3a9379-ce27-46a7-9421-00421ed92031" xsi:nil="true"/>
    <lcf76f155ced4ddcb4097134ff3c332f xmlns="62141357-0692-4810-898e-93a22ee4fd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DDE22-6B62-44A4-8843-F6EBBD1F3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141357-0692-4810-898e-93a22ee4fd83"/>
    <ds:schemaRef ds:uri="163a9379-ce27-46a7-9421-00421ed92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784B98-D45F-4BE2-A56F-C2A7F466B5E2}">
  <ds:schemaRefs>
    <ds:schemaRef ds:uri="163a9379-ce27-46a7-9421-00421ed9203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2141357-0692-4810-898e-93a22ee4fd8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New</vt:lpstr>
      <vt:lpstr>Staff</vt:lpstr>
      <vt:lpstr>StaffCost</vt:lpstr>
      <vt:lpstr>Travel</vt:lpstr>
      <vt:lpstr>TravelCost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Phan, Phi (Viet Nam)</cp:lastModifiedBy>
  <cp:revision/>
  <dcterms:created xsi:type="dcterms:W3CDTF">2017-03-30T11:15:22Z</dcterms:created>
  <dcterms:modified xsi:type="dcterms:W3CDTF">2025-08-14T06:37:05Z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0x010100F1AAD352FB3B924F802F77F5E4E84A19</vt:lpwstr>
  </property>
  <property fmtid="{D5CDD505-2E9C-101B-9397-08002B2CF9AE}" pid="3" name="MediaServiceImageTags">
    <vt:lpwstr/>
  </property>
</Properties>
</file>